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9945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<sst xmlns="http://schemas.openxmlformats.org/spreadsheetml/2006/main" count="240" uniqueCount="175">
  <si>
    <t>日期</t>
  </si>
  <si>
    <t>單位</t>
  </si>
  <si>
    <t>金額</t>
  </si>
  <si>
    <t>個人</t>
  </si>
  <si>
    <t>備註</t>
  </si>
  <si>
    <t>大眾遊客</t>
  </si>
  <si>
    <t>合計</t>
  </si>
  <si>
    <t>102/01/15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</si>
  <si>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</si>
  <si>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</si>
  <si>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</si>
  <si>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</si>
  <si>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</si>
  <si>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</si>
  <si>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</si>
  <si>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102年01月28日~102年02月28日</t>
  </si>
  <si>
    <t xml:space="preserve">                     101年12月28日~102年01月27日</t>
  </si>
  <si>
    <t>102/01/29</t>
  </si>
  <si>
    <t>華傑機電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</si>
  <si>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</si>
  <si>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</si>
  <si>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</si>
  <si>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</si>
  <si>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</si>
  <si>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</si>
  <si>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</si>
  <si>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102年03月01日~102年03月29日</t>
  </si>
  <si>
    <t>102/03/01</t>
  </si>
  <si>
    <t>德育護專五年甲班</t>
  </si>
  <si>
    <t>台北城中扶輪青年服務團</t>
  </si>
  <si>
    <t>102/03/10</t>
  </si>
  <si>
    <t>102/03/15</t>
  </si>
  <si>
    <t>滙豐(台灣)商業銀行</t>
  </si>
  <si>
    <r>
      <t>1</t>
    </r>
    <r>
      <rPr>
        <sz val="12"/>
        <rFont val="新細明體"/>
        <family val="1"/>
      </rPr>
      <t>02/03/07</t>
    </r>
  </si>
  <si>
    <t>102/03/07</t>
  </si>
  <si>
    <t>日期</t>
  </si>
  <si>
    <t>單位</t>
  </si>
  <si>
    <t>個人</t>
  </si>
  <si>
    <t>金額</t>
  </si>
  <si>
    <t>備註</t>
  </si>
  <si>
    <t>大眾遊客</t>
  </si>
  <si>
    <t>合計</t>
  </si>
  <si>
    <t xml:space="preserve">                     102年03月30日~102年04月29日</t>
  </si>
  <si>
    <t>102/03/31</t>
  </si>
  <si>
    <t>102/04/01</t>
  </si>
  <si>
    <t>日期</t>
  </si>
  <si>
    <t>單位</t>
  </si>
  <si>
    <t>個人</t>
  </si>
  <si>
    <t>金額</t>
  </si>
  <si>
    <t>備註</t>
  </si>
  <si>
    <t>大眾遊客</t>
  </si>
  <si>
    <t>合計</t>
  </si>
  <si>
    <t xml:space="preserve">                     102年04月30日~102年05月28日</t>
  </si>
  <si>
    <t>102/05/25</t>
  </si>
  <si>
    <r>
      <t>1</t>
    </r>
    <r>
      <rPr>
        <sz val="12"/>
        <rFont val="新細明體"/>
        <family val="1"/>
      </rPr>
      <t>02/05/01</t>
    </r>
  </si>
  <si>
    <t>102/05/13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</si>
  <si>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</si>
  <si>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</si>
  <si>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</si>
  <si>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</si>
  <si>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</si>
  <si>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</si>
  <si>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</si>
  <si>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102年05月29日~102年06月29日</t>
  </si>
  <si>
    <t>102/06/01</t>
  </si>
  <si>
    <t>滙豐(台灣)商業銀行</t>
  </si>
  <si>
    <r>
      <t>1</t>
    </r>
    <r>
      <rPr>
        <sz val="12"/>
        <rFont val="新細明體"/>
        <family val="1"/>
      </rPr>
      <t>02/06/04</t>
    </r>
  </si>
  <si>
    <t>102/06/13</t>
  </si>
  <si>
    <t>102/06/14</t>
  </si>
  <si>
    <t>102/06/29</t>
  </si>
  <si>
    <t>國際土石方資源有限公司</t>
  </si>
  <si>
    <t>大眾遊客</t>
  </si>
  <si>
    <t xml:space="preserve">                     102年06月29日~102年07月29日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</si>
  <si>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</si>
  <si>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</si>
  <si>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</si>
  <si>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</si>
  <si>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</si>
  <si>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</si>
  <si>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</si>
  <si>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102年07月30日~102年08月27日</t>
  </si>
  <si>
    <t>102/08/04</t>
  </si>
  <si>
    <t>102/08/16</t>
  </si>
  <si>
    <t>社團法人台灣神經纖維瘤協會</t>
  </si>
  <si>
    <t>102/08/22</t>
  </si>
  <si>
    <t>日期</t>
  </si>
  <si>
    <t>單位</t>
  </si>
  <si>
    <t>金額</t>
  </si>
  <si>
    <t>個人</t>
  </si>
  <si>
    <t>備註</t>
  </si>
  <si>
    <t>大眾遊客</t>
  </si>
  <si>
    <t>合計</t>
  </si>
  <si>
    <t xml:space="preserve">                     102年08月27日~102年09月26日</t>
  </si>
  <si>
    <t>102/08/27</t>
  </si>
  <si>
    <t>102/09/05</t>
  </si>
  <si>
    <t>102/09/11</t>
  </si>
  <si>
    <t>中美嘉吉股份有限公司</t>
  </si>
  <si>
    <t>102/09/12</t>
  </si>
  <si>
    <t>台北市錫口扶輪社</t>
  </si>
  <si>
    <r>
      <t>1</t>
    </r>
    <r>
      <rPr>
        <sz val="12"/>
        <rFont val="新細明體"/>
        <family val="1"/>
      </rPr>
      <t>02/09/15</t>
    </r>
  </si>
  <si>
    <t>102/09/26</t>
  </si>
  <si>
    <t>亞太國寶(股)淡水分公司</t>
  </si>
  <si>
    <t>102/09/07</t>
  </si>
  <si>
    <t>102/09/07</t>
  </si>
  <si>
    <t>102/09/04</t>
  </si>
  <si>
    <t>卓o揚</t>
  </si>
  <si>
    <t>曾o龍</t>
  </si>
  <si>
    <t>陳o玲</t>
  </si>
  <si>
    <t>徐o華</t>
  </si>
  <si>
    <t>沈o蓉</t>
  </si>
  <si>
    <t>謝o宜</t>
  </si>
  <si>
    <t>陳o益</t>
  </si>
  <si>
    <t>趙o</t>
  </si>
  <si>
    <t>陳o瑾</t>
  </si>
  <si>
    <t>蔡o峰</t>
  </si>
  <si>
    <t>陳o義</t>
  </si>
  <si>
    <t>李o如</t>
  </si>
  <si>
    <t>周o博</t>
  </si>
  <si>
    <t>陳o茹</t>
  </si>
  <si>
    <t>許o熙</t>
  </si>
  <si>
    <t>沈o得</t>
  </si>
  <si>
    <t>許o玲</t>
  </si>
  <si>
    <t xml:space="preserve">                     102年09月26日~102年10月27日</t>
  </si>
  <si>
    <t>日期</t>
  </si>
  <si>
    <t>單位</t>
  </si>
  <si>
    <t>金額</t>
  </si>
  <si>
    <t>個人</t>
  </si>
  <si>
    <t>備註</t>
  </si>
  <si>
    <t>102/09/26</t>
  </si>
  <si>
    <t>飛夢文化有限公司</t>
  </si>
  <si>
    <t>102/10/01</t>
  </si>
  <si>
    <t>財團法人英業達集團公益慈善基金會</t>
  </si>
  <si>
    <t>八里會頂罟家</t>
  </si>
  <si>
    <t>102/10/11</t>
  </si>
  <si>
    <r>
      <t>仁愛國小6</t>
    </r>
    <r>
      <rPr>
        <sz val="12"/>
        <rFont val="新細明體"/>
        <family val="1"/>
      </rPr>
      <t>09班</t>
    </r>
  </si>
  <si>
    <r>
      <t>仁愛國小6</t>
    </r>
    <r>
      <rPr>
        <sz val="12"/>
        <rFont val="新細明體"/>
        <family val="1"/>
      </rPr>
      <t>05班</t>
    </r>
  </si>
  <si>
    <t>102/10/15</t>
  </si>
  <si>
    <t>台北市錫口扶輪社</t>
  </si>
  <si>
    <t>102/10/27</t>
  </si>
  <si>
    <t>英屬維京群鳥商台灣興華拓展(股)公司台灣分公司</t>
  </si>
  <si>
    <t>大眾遊客</t>
  </si>
  <si>
    <t>合計</t>
  </si>
  <si>
    <t>陳O雯</t>
  </si>
  <si>
    <t xml:space="preserve">                     102年10月28日~102年11月27日</t>
  </si>
  <si>
    <t>102/11/12</t>
  </si>
  <si>
    <t>台灣愛丁寰盛洋酒股份有限公司</t>
  </si>
  <si>
    <t xml:space="preserve">                     102年11月28日~102年12月28日</t>
  </si>
  <si>
    <t>102/23/03</t>
  </si>
  <si>
    <t>102/12/05</t>
  </si>
  <si>
    <t>102/12/07</t>
  </si>
  <si>
    <t>環境友善種子有限公司</t>
  </si>
  <si>
    <t>102/12/10</t>
  </si>
  <si>
    <t>102/12/14</t>
  </si>
  <si>
    <t>102/12/17</t>
  </si>
  <si>
    <t>102/12/26</t>
  </si>
  <si>
    <t>大聯大教育基金會</t>
  </si>
  <si>
    <t>香港商煇達香港控股有限公司臺灣分公司</t>
  </si>
  <si>
    <t>102/12/28</t>
  </si>
  <si>
    <t>徐o舫</t>
  </si>
  <si>
    <t>周o衡</t>
  </si>
  <si>
    <t>林o斌</t>
  </si>
  <si>
    <t>姜o童</t>
  </si>
  <si>
    <t>詹o蘭</t>
  </si>
  <si>
    <t>翁o淳</t>
  </si>
  <si>
    <t>郭o仁</t>
  </si>
  <si>
    <t>鄒o萍</t>
  </si>
  <si>
    <t>李o如</t>
  </si>
  <si>
    <t>林o如</t>
  </si>
  <si>
    <t>洪o乾</t>
  </si>
  <si>
    <t>廖o媛</t>
  </si>
  <si>
    <t>陳o娟</t>
  </si>
  <si>
    <t>蔡o明</t>
  </si>
  <si>
    <t>陳o琳</t>
  </si>
  <si>
    <t>楊o姚</t>
  </si>
  <si>
    <t>李o翎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</si>
</sst>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m&quot;月&quot;d&quot;日&quot;"/>
    <numFmt numFmtId="179" formatCode="#,##0_);\(#,##0\)"/>
    <numFmt numFmtId="180" formatCode="mmm\-yyyy"/>
    <numFmt numFmtId="181" formatCode="m/d;@"/>
    <numFmt numFmtId="182" formatCode="_-&quot;$&quot;* #,##0_-;\-&quot;$&quot;* #,##0_-;_-&quot;$&quot;* &quot;-&quot;??_-;_-@_-"/>
    <numFmt numFmtId="183" formatCode="[$-404]e/m/d;@"/>
    <numFmt numFmtId="184" formatCode="#,##0_ "/>
  </numFmts>
  <fonts count="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57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shrinkToFit="1"/>
    </xf>
    <xf numFmtId="177" fontId="0" fillId="0" borderId="1" xfId="0" applyNumberFormat="1" applyFont="1" applyFill="1" applyBorder="1" applyAlignment="1">
      <alignment horizontal="left" shrinkToFi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77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7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14" fontId="0" fillId="0" borderId="1" xfId="0" applyNumberForma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77" fontId="0" fillId="0" borderId="1" xfId="0" applyNumberForma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"/>
  <sheetViews>
    <sheetView zoomScale="80" zoomScaleNormal="80" workbookViewId="0" topLeftCell="A1">
      <selection activeCell="H18" sqref="H1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16</v>
      </c>
      <c r="C1" s="42"/>
      <c r="D1" s="42"/>
      <c r="E1" s="42"/>
      <c r="F1" s="42"/>
      <c r="G1" s="42"/>
    </row>
    <row r="2" ht="12" customHeight="1"/>
    <row r="3" spans="2:7" ht="16.5">
      <c r="B3" s="3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s="6" t="s">
        <v>7</v>
      </c>
      <c r="C4" s="4"/>
      <c r="D4" s="4"/>
      <c r="E4" s="6" t="s">
        <v>106</v>
      </c>
      <c r="F4" s="13">
        <v>50000</v>
      </c>
      <c r="G4" s="4"/>
    </row>
    <row r="5" spans="2:7" ht="16.5">
      <c r="B5" s="7"/>
      <c r="C5" s="8"/>
      <c r="D5" s="9"/>
      <c r="E5" s="10" t="s">
        <v>5</v>
      </c>
      <c r="F5" s="14">
        <v>11425</v>
      </c>
      <c r="G5" s="5"/>
    </row>
    <row r="6" spans="2:7" ht="16.5">
      <c r="B6" s="11" t="s">
        <v>6</v>
      </c>
      <c r="C6" s="11"/>
      <c r="D6" s="12">
        <v>0</v>
      </c>
      <c r="E6" s="11"/>
      <c r="F6" s="14">
        <f>SUM(F4:F5)</f>
        <v>61425</v>
      </c>
      <c r="G6" s="12"/>
    </row>
  </sheetData>
  <sheetProtection password="C5F8" sheet="1" objects="1" scenarios="1"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12"/>
  <sheetViews>
    <sheetView zoomScale="80" zoomScaleNormal="80" workbookViewId="0" topLeftCell="A1">
      <selection activeCell="C20" sqref="C20"/>
    </sheetView>
  </sheetViews>
  <sheetFormatPr defaultColWidth="9.00390625" defaultRowHeight="16.5"/>
  <cols>
    <col min="1" max="1" width="4.25390625" style="0" customWidth="1"/>
    <col min="2" max="2" width="11.00390625" style="0" customWidth="1"/>
    <col min="3" max="3" width="50.25390625" style="0" customWidth="1"/>
    <col min="5" max="5" width="11.375" style="0" customWidth="1"/>
    <col min="6" max="6" width="12.50390625" style="0" customWidth="1"/>
  </cols>
  <sheetData>
    <row r="1" spans="2:7" ht="21">
      <c r="B1" s="42" t="s">
        <v>122</v>
      </c>
      <c r="C1" s="42"/>
      <c r="D1" s="42"/>
      <c r="E1" s="42"/>
      <c r="F1" s="42"/>
      <c r="G1" s="42"/>
    </row>
    <row r="2" spans="2:7" ht="16.5">
      <c r="B2" s="2"/>
      <c r="C2" s="2"/>
      <c r="D2" s="2"/>
      <c r="E2" s="2"/>
      <c r="F2" s="2"/>
      <c r="G2" s="2"/>
    </row>
    <row r="3" spans="2:7" ht="16.5">
      <c r="B3" s="3" t="s">
        <v>123</v>
      </c>
      <c r="C3" s="4" t="s">
        <v>124</v>
      </c>
      <c r="D3" s="4" t="s">
        <v>125</v>
      </c>
      <c r="E3" s="4" t="s">
        <v>126</v>
      </c>
      <c r="F3" s="4" t="s">
        <v>125</v>
      </c>
      <c r="G3" s="4" t="s">
        <v>127</v>
      </c>
    </row>
    <row r="4" spans="2:7" ht="16.5">
      <c r="B4" s="38" t="s">
        <v>128</v>
      </c>
      <c r="C4" s="24" t="s">
        <v>129</v>
      </c>
      <c r="D4" s="17">
        <v>95238</v>
      </c>
      <c r="E4" s="24"/>
      <c r="F4" s="17"/>
      <c r="G4" s="4"/>
    </row>
    <row r="5" spans="2:7" ht="16.5">
      <c r="B5" s="38" t="s">
        <v>130</v>
      </c>
      <c r="C5" s="24" t="s">
        <v>131</v>
      </c>
      <c r="D5" s="17">
        <v>200000</v>
      </c>
      <c r="E5" s="24"/>
      <c r="F5" s="17"/>
      <c r="G5" s="4"/>
    </row>
    <row r="6" spans="2:7" ht="16.5">
      <c r="B6" s="6" t="s">
        <v>130</v>
      </c>
      <c r="C6" s="36" t="s">
        <v>132</v>
      </c>
      <c r="D6" s="39">
        <v>1300</v>
      </c>
      <c r="E6" s="24"/>
      <c r="F6" s="17"/>
      <c r="G6" s="4"/>
    </row>
    <row r="7" spans="2:7" ht="16.5">
      <c r="B7" s="6" t="s">
        <v>133</v>
      </c>
      <c r="C7" s="36" t="s">
        <v>134</v>
      </c>
      <c r="D7" s="39">
        <v>2000</v>
      </c>
      <c r="E7" s="36"/>
      <c r="F7" s="17"/>
      <c r="G7" s="4"/>
    </row>
    <row r="8" spans="2:7" ht="16.5">
      <c r="B8" s="6" t="s">
        <v>133</v>
      </c>
      <c r="C8" s="36" t="s">
        <v>135</v>
      </c>
      <c r="D8" s="39">
        <v>2000</v>
      </c>
      <c r="E8" s="36"/>
      <c r="F8" s="17"/>
      <c r="G8" s="4"/>
    </row>
    <row r="9" spans="2:7" ht="16.5">
      <c r="B9" s="38" t="s">
        <v>136</v>
      </c>
      <c r="C9" s="24" t="s">
        <v>137</v>
      </c>
      <c r="D9" s="17">
        <v>50000</v>
      </c>
      <c r="E9" s="24"/>
      <c r="F9" s="17"/>
      <c r="G9" s="4"/>
    </row>
    <row r="10" spans="2:7" ht="16.5">
      <c r="B10" s="38" t="s">
        <v>138</v>
      </c>
      <c r="C10" s="24" t="s">
        <v>139</v>
      </c>
      <c r="D10" s="17">
        <v>35000</v>
      </c>
      <c r="E10" s="20" t="s">
        <v>142</v>
      </c>
      <c r="F10" s="17">
        <v>3000</v>
      </c>
      <c r="G10" s="4"/>
    </row>
    <row r="11" spans="2:7" ht="16.5">
      <c r="B11" s="26"/>
      <c r="C11" s="24"/>
      <c r="D11" s="17"/>
      <c r="E11" s="19" t="s">
        <v>140</v>
      </c>
      <c r="F11" s="40">
        <v>22416</v>
      </c>
      <c r="G11" s="4"/>
    </row>
    <row r="12" spans="2:7" ht="16.5">
      <c r="B12" s="11" t="s">
        <v>141</v>
      </c>
      <c r="C12" s="11"/>
      <c r="D12" s="12">
        <f>SUM(D4:D11)</f>
        <v>385538</v>
      </c>
      <c r="E12" s="11"/>
      <c r="F12" s="14">
        <f>SUM(F4:F11)</f>
        <v>25416</v>
      </c>
      <c r="G12" s="12"/>
    </row>
  </sheetData>
  <sheetProtection password="C5F8" sheet="1" objects="1" scenario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8"/>
  <sheetViews>
    <sheetView zoomScale="80" zoomScaleNormal="80" workbookViewId="0" topLeftCell="A1">
      <selection activeCell="G23" sqref="G23"/>
    </sheetView>
  </sheetViews>
  <sheetFormatPr defaultColWidth="9.00390625" defaultRowHeight="16.5"/>
  <cols>
    <col min="1" max="1" width="4.00390625" style="1" customWidth="1"/>
    <col min="2" max="2" width="10.75390625" style="2" customWidth="1"/>
    <col min="3" max="3" width="36.75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143</v>
      </c>
      <c r="C1" s="42"/>
      <c r="D1" s="42"/>
      <c r="E1" s="42"/>
      <c r="F1" s="42"/>
      <c r="G1" s="42"/>
    </row>
    <row r="2" ht="12" customHeight="1"/>
    <row r="3" spans="2:7" ht="16.5">
      <c r="B3" s="3" t="s">
        <v>123</v>
      </c>
      <c r="C3" s="4" t="s">
        <v>124</v>
      </c>
      <c r="D3" s="4" t="s">
        <v>125</v>
      </c>
      <c r="E3" s="4" t="s">
        <v>126</v>
      </c>
      <c r="F3" s="4" t="s">
        <v>125</v>
      </c>
      <c r="G3" s="4" t="s">
        <v>127</v>
      </c>
    </row>
    <row r="4" spans="2:7" ht="16.5">
      <c r="B4" s="38" t="s">
        <v>144</v>
      </c>
      <c r="C4" s="24" t="s">
        <v>145</v>
      </c>
      <c r="D4" s="28">
        <v>500000</v>
      </c>
      <c r="E4" s="24"/>
      <c r="F4" s="17"/>
      <c r="G4" s="4"/>
    </row>
    <row r="5" spans="2:7" ht="16.5">
      <c r="B5" s="26"/>
      <c r="C5" s="24"/>
      <c r="D5" s="17"/>
      <c r="E5" s="24"/>
      <c r="F5" s="17"/>
      <c r="G5" s="4"/>
    </row>
    <row r="6" spans="2:7" ht="16.5">
      <c r="B6" s="26"/>
      <c r="C6" s="24"/>
      <c r="D6" s="17"/>
      <c r="E6" s="24"/>
      <c r="F6" s="17"/>
      <c r="G6" s="4"/>
    </row>
    <row r="7" spans="2:7" ht="16.5">
      <c r="B7" s="26"/>
      <c r="C7" s="24"/>
      <c r="D7" s="17"/>
      <c r="E7" s="19" t="s">
        <v>140</v>
      </c>
      <c r="F7" s="40">
        <v>137148</v>
      </c>
      <c r="G7" s="4"/>
    </row>
    <row r="8" spans="2:7" ht="16.5">
      <c r="B8" s="11" t="s">
        <v>141</v>
      </c>
      <c r="C8" s="11"/>
      <c r="D8" s="12">
        <f>SUM(D4:D7)</f>
        <v>500000</v>
      </c>
      <c r="E8" s="11"/>
      <c r="F8" s="14">
        <f>SUM(F4:F7)</f>
        <v>137148</v>
      </c>
      <c r="G8" s="12"/>
    </row>
  </sheetData>
  <sheetProtection password="C5F8" sheet="1" objects="1" scenarios="1"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80" zoomScaleNormal="80" workbookViewId="0" topLeftCell="A1">
      <selection activeCell="M17" sqref="M17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146</v>
      </c>
      <c r="C1" s="42"/>
      <c r="D1" s="42"/>
      <c r="E1" s="42"/>
      <c r="F1" s="42"/>
      <c r="G1" s="42"/>
    </row>
    <row r="2" ht="12" customHeight="1"/>
    <row r="3" spans="2:7" ht="16.5">
      <c r="B3" s="3" t="s">
        <v>19</v>
      </c>
      <c r="C3" s="4" t="s">
        <v>20</v>
      </c>
      <c r="D3" s="4" t="s">
        <v>21</v>
      </c>
      <c r="E3" s="4" t="s">
        <v>22</v>
      </c>
      <c r="F3" s="4" t="s">
        <v>21</v>
      </c>
      <c r="G3" s="4" t="s">
        <v>23</v>
      </c>
    </row>
    <row r="4" spans="2:7" ht="16.5">
      <c r="B4" s="38" t="s">
        <v>147</v>
      </c>
      <c r="C4" s="24"/>
      <c r="D4" s="17"/>
      <c r="E4" s="24" t="s">
        <v>158</v>
      </c>
      <c r="F4" s="17">
        <v>3700</v>
      </c>
      <c r="G4" s="4"/>
    </row>
    <row r="5" spans="2:7" ht="16.5">
      <c r="B5" s="38" t="s">
        <v>147</v>
      </c>
      <c r="C5" s="24"/>
      <c r="D5" s="17"/>
      <c r="E5" s="24" t="s">
        <v>159</v>
      </c>
      <c r="F5" s="17">
        <v>3700</v>
      </c>
      <c r="G5" s="4"/>
    </row>
    <row r="6" spans="2:7" ht="16.5">
      <c r="B6" s="38" t="s">
        <v>147</v>
      </c>
      <c r="C6" s="24"/>
      <c r="D6" s="17"/>
      <c r="E6" s="24" t="s">
        <v>160</v>
      </c>
      <c r="F6" s="17">
        <v>3700</v>
      </c>
      <c r="G6" s="4"/>
    </row>
    <row r="7" spans="2:7" ht="16.5">
      <c r="B7" s="38" t="s">
        <v>147</v>
      </c>
      <c r="C7" s="24"/>
      <c r="D7" s="17"/>
      <c r="E7" s="24" t="s">
        <v>161</v>
      </c>
      <c r="F7" s="17">
        <v>3700</v>
      </c>
      <c r="G7" s="4"/>
    </row>
    <row r="8" spans="2:7" ht="16.5">
      <c r="B8" s="38" t="s">
        <v>147</v>
      </c>
      <c r="C8" s="24"/>
      <c r="D8" s="17"/>
      <c r="E8" s="24" t="s">
        <v>162</v>
      </c>
      <c r="F8" s="17">
        <v>3700</v>
      </c>
      <c r="G8" s="4"/>
    </row>
    <row r="9" spans="2:7" ht="16.5">
      <c r="B9" s="38" t="s">
        <v>147</v>
      </c>
      <c r="C9" s="24"/>
      <c r="D9" s="17"/>
      <c r="E9" s="24" t="s">
        <v>163</v>
      </c>
      <c r="F9" s="17">
        <v>3700</v>
      </c>
      <c r="G9" s="4"/>
    </row>
    <row r="10" spans="2:7" ht="16.5">
      <c r="B10" s="38" t="s">
        <v>147</v>
      </c>
      <c r="C10" s="24"/>
      <c r="D10" s="17"/>
      <c r="E10" s="24" t="s">
        <v>164</v>
      </c>
      <c r="F10" s="17">
        <v>3682</v>
      </c>
      <c r="G10" s="4"/>
    </row>
    <row r="11" spans="2:7" ht="16.5">
      <c r="B11" s="38" t="s">
        <v>148</v>
      </c>
      <c r="C11" s="24" t="s">
        <v>98</v>
      </c>
      <c r="D11" s="17">
        <v>80000</v>
      </c>
      <c r="E11" s="24"/>
      <c r="F11" s="17"/>
      <c r="G11" s="4"/>
    </row>
    <row r="12" spans="2:7" ht="16.5">
      <c r="B12" s="38" t="s">
        <v>148</v>
      </c>
      <c r="C12" s="24"/>
      <c r="D12" s="17"/>
      <c r="E12" s="24" t="s">
        <v>112</v>
      </c>
      <c r="F12" s="17">
        <v>8000</v>
      </c>
      <c r="G12" s="4"/>
    </row>
    <row r="13" spans="2:7" ht="16.5">
      <c r="B13" s="38" t="s">
        <v>149</v>
      </c>
      <c r="C13" s="24" t="s">
        <v>150</v>
      </c>
      <c r="D13" s="17">
        <v>8000</v>
      </c>
      <c r="E13" s="41"/>
      <c r="F13" s="40"/>
      <c r="G13" s="4"/>
    </row>
    <row r="14" spans="2:7" ht="16.5">
      <c r="B14" s="38" t="s">
        <v>151</v>
      </c>
      <c r="C14" s="24"/>
      <c r="D14" s="17"/>
      <c r="E14" s="24" t="s">
        <v>165</v>
      </c>
      <c r="F14" s="17">
        <v>5000</v>
      </c>
      <c r="G14" s="4"/>
    </row>
    <row r="15" spans="2:7" ht="16.5">
      <c r="B15" s="38" t="s">
        <v>152</v>
      </c>
      <c r="C15" s="24" t="s">
        <v>70</v>
      </c>
      <c r="D15" s="17">
        <v>10000</v>
      </c>
      <c r="E15" s="24"/>
      <c r="F15" s="17"/>
      <c r="G15" s="4"/>
    </row>
    <row r="16" spans="2:7" ht="16.5">
      <c r="B16" s="38" t="s">
        <v>153</v>
      </c>
      <c r="C16" s="24"/>
      <c r="D16" s="17"/>
      <c r="E16" s="24" t="s">
        <v>166</v>
      </c>
      <c r="F16" s="17">
        <v>2000</v>
      </c>
      <c r="G16" s="4"/>
    </row>
    <row r="17" spans="2:7" ht="16.5">
      <c r="B17" s="38" t="s">
        <v>154</v>
      </c>
      <c r="C17" s="24" t="s">
        <v>155</v>
      </c>
      <c r="D17" s="17">
        <v>300000</v>
      </c>
      <c r="E17" s="24"/>
      <c r="F17" s="17"/>
      <c r="G17" s="4"/>
    </row>
    <row r="18" spans="2:7" ht="16.5">
      <c r="B18" s="38" t="s">
        <v>154</v>
      </c>
      <c r="C18" s="24" t="s">
        <v>156</v>
      </c>
      <c r="D18" s="17">
        <v>300000</v>
      </c>
      <c r="E18" s="24"/>
      <c r="F18" s="17"/>
      <c r="G18" s="4"/>
    </row>
    <row r="19" spans="2:7" ht="16.5">
      <c r="B19" s="6" t="s">
        <v>157</v>
      </c>
      <c r="C19" s="24"/>
      <c r="D19" s="17"/>
      <c r="E19" s="36" t="s">
        <v>167</v>
      </c>
      <c r="F19" s="39">
        <v>600</v>
      </c>
      <c r="G19" s="4"/>
    </row>
    <row r="20" spans="2:7" ht="16.5">
      <c r="B20" s="6" t="s">
        <v>157</v>
      </c>
      <c r="C20" s="24"/>
      <c r="D20" s="17"/>
      <c r="E20" s="36" t="s">
        <v>168</v>
      </c>
      <c r="F20" s="39">
        <v>300</v>
      </c>
      <c r="G20" s="4"/>
    </row>
    <row r="21" spans="2:7" ht="16.5">
      <c r="B21" s="6" t="s">
        <v>157</v>
      </c>
      <c r="C21" s="24"/>
      <c r="D21" s="17"/>
      <c r="E21" s="36" t="s">
        <v>169</v>
      </c>
      <c r="F21" s="39">
        <v>300</v>
      </c>
      <c r="G21" s="4"/>
    </row>
    <row r="22" spans="2:7" ht="16.5">
      <c r="B22" s="6" t="s">
        <v>157</v>
      </c>
      <c r="C22" s="24"/>
      <c r="D22" s="17"/>
      <c r="E22" s="36" t="s">
        <v>170</v>
      </c>
      <c r="F22" s="39">
        <v>300</v>
      </c>
      <c r="G22" s="4"/>
    </row>
    <row r="23" spans="2:7" ht="16.5">
      <c r="B23" s="6" t="s">
        <v>157</v>
      </c>
      <c r="C23" s="24"/>
      <c r="D23" s="17"/>
      <c r="E23" s="36" t="s">
        <v>171</v>
      </c>
      <c r="F23" s="39">
        <v>600</v>
      </c>
      <c r="G23" s="4"/>
    </row>
    <row r="24" spans="2:7" ht="16.5">
      <c r="B24" s="6" t="s">
        <v>157</v>
      </c>
      <c r="C24" s="24"/>
      <c r="D24" s="17"/>
      <c r="E24" s="36" t="s">
        <v>172</v>
      </c>
      <c r="F24" s="39">
        <v>300</v>
      </c>
      <c r="G24" s="4"/>
    </row>
    <row r="25" spans="2:7" ht="16.5">
      <c r="B25" s="6" t="s">
        <v>157</v>
      </c>
      <c r="C25" s="24"/>
      <c r="D25" s="17"/>
      <c r="E25" s="36" t="s">
        <v>173</v>
      </c>
      <c r="F25" s="39">
        <v>3000</v>
      </c>
      <c r="G25" s="4"/>
    </row>
    <row r="26" spans="2:7" ht="16.5">
      <c r="B26" s="6" t="s">
        <v>157</v>
      </c>
      <c r="C26" s="24"/>
      <c r="D26" s="17"/>
      <c r="E26" s="36" t="s">
        <v>174</v>
      </c>
      <c r="F26" s="39">
        <v>300</v>
      </c>
      <c r="G26" s="4"/>
    </row>
    <row r="27" spans="2:7" ht="16.5">
      <c r="B27" s="6"/>
      <c r="C27" s="24"/>
      <c r="D27" s="17"/>
      <c r="E27" s="36"/>
      <c r="F27" s="39"/>
      <c r="G27" s="4"/>
    </row>
    <row r="28" spans="2:7" ht="16.5">
      <c r="B28" s="6"/>
      <c r="C28" s="24"/>
      <c r="D28" s="17"/>
      <c r="E28" s="36" t="s">
        <v>24</v>
      </c>
      <c r="F28" s="39">
        <v>20949</v>
      </c>
      <c r="G28" s="4"/>
    </row>
    <row r="29" spans="2:7" ht="16.5">
      <c r="B29" s="11" t="s">
        <v>25</v>
      </c>
      <c r="C29" s="11"/>
      <c r="D29" s="12">
        <f>SUM(D11:D28)</f>
        <v>698000</v>
      </c>
      <c r="E29" s="11"/>
      <c r="F29" s="14">
        <f>SUM(F4:F28)</f>
        <v>67531</v>
      </c>
      <c r="G29" s="12"/>
    </row>
  </sheetData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zoomScale="80" zoomScaleNormal="80" workbookViewId="0" topLeftCell="C1">
      <selection activeCell="E4" sqref="E4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15</v>
      </c>
      <c r="C1" s="42"/>
      <c r="D1" s="42"/>
      <c r="E1" s="42"/>
      <c r="F1" s="42"/>
      <c r="G1" s="42"/>
    </row>
    <row r="2" ht="12" customHeight="1"/>
    <row r="3" spans="2:7" ht="16.5">
      <c r="B3" s="3" t="s">
        <v>8</v>
      </c>
      <c r="C3" s="4" t="s">
        <v>9</v>
      </c>
      <c r="D3" s="4" t="s">
        <v>10</v>
      </c>
      <c r="E3" s="4" t="s">
        <v>11</v>
      </c>
      <c r="F3" s="4" t="s">
        <v>10</v>
      </c>
      <c r="G3" s="4" t="s">
        <v>12</v>
      </c>
    </row>
    <row r="4" spans="2:7" ht="16.5">
      <c r="B4" s="15" t="s">
        <v>17</v>
      </c>
      <c r="C4" s="18"/>
      <c r="D4" s="16"/>
      <c r="E4" s="18" t="s">
        <v>121</v>
      </c>
      <c r="F4" s="16">
        <v>3000</v>
      </c>
      <c r="G4" s="4"/>
    </row>
    <row r="5" spans="2:7" ht="16.5">
      <c r="B5" s="15" t="s">
        <v>17</v>
      </c>
      <c r="C5" s="20" t="s">
        <v>18</v>
      </c>
      <c r="D5" s="17">
        <v>8400</v>
      </c>
      <c r="E5" s="18"/>
      <c r="F5" s="16"/>
      <c r="G5" s="4"/>
    </row>
    <row r="6" spans="2:7" ht="16.5">
      <c r="B6" s="7"/>
      <c r="C6" s="8"/>
      <c r="D6" s="9"/>
      <c r="E6" s="19" t="s">
        <v>13</v>
      </c>
      <c r="F6" s="14">
        <v>113802</v>
      </c>
      <c r="G6" s="5"/>
    </row>
    <row r="7" spans="2:7" ht="16.5">
      <c r="B7" s="11" t="s">
        <v>14</v>
      </c>
      <c r="C7" s="11"/>
      <c r="D7" s="12">
        <f>SUM(D4:D6)</f>
        <v>8400</v>
      </c>
      <c r="E7" s="11"/>
      <c r="F7" s="14">
        <f>SUM(F4:F6)</f>
        <v>116802</v>
      </c>
      <c r="G7" s="12"/>
    </row>
  </sheetData>
  <sheetProtection password="C5F8" sheet="1" objects="1" scenarios="1"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zoomScale="80" zoomScaleNormal="80" workbookViewId="0" topLeftCell="A1">
      <selection activeCell="G19" sqref="G19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26</v>
      </c>
      <c r="C1" s="42"/>
      <c r="D1" s="42"/>
      <c r="E1" s="42"/>
      <c r="F1" s="42"/>
      <c r="G1" s="42"/>
    </row>
    <row r="2" ht="12" customHeight="1"/>
    <row r="3" spans="2:7" ht="16.5">
      <c r="B3" s="3" t="s">
        <v>19</v>
      </c>
      <c r="C3" s="4" t="s">
        <v>20</v>
      </c>
      <c r="D3" s="4" t="s">
        <v>21</v>
      </c>
      <c r="E3" s="4" t="s">
        <v>22</v>
      </c>
      <c r="F3" s="4" t="s">
        <v>21</v>
      </c>
      <c r="G3" s="4" t="s">
        <v>23</v>
      </c>
    </row>
    <row r="4" spans="2:7" ht="16.5">
      <c r="B4" s="21" t="s">
        <v>27</v>
      </c>
      <c r="C4" s="22" t="s">
        <v>28</v>
      </c>
      <c r="D4" s="23">
        <v>6200</v>
      </c>
      <c r="E4" s="4"/>
      <c r="F4" s="4"/>
      <c r="G4" s="4"/>
    </row>
    <row r="5" spans="2:7" ht="16.5">
      <c r="B5" s="21" t="s">
        <v>33</v>
      </c>
      <c r="C5" s="4"/>
      <c r="D5" s="4"/>
      <c r="E5" s="22" t="s">
        <v>118</v>
      </c>
      <c r="F5" s="23">
        <v>1000</v>
      </c>
      <c r="G5" s="4"/>
    </row>
    <row r="6" spans="2:7" ht="16.5">
      <c r="B6" s="21" t="s">
        <v>34</v>
      </c>
      <c r="C6" s="4"/>
      <c r="D6" s="4"/>
      <c r="E6" s="25" t="s">
        <v>119</v>
      </c>
      <c r="F6" s="16">
        <v>1000</v>
      </c>
      <c r="G6" s="4"/>
    </row>
    <row r="7" spans="2:7" ht="16.5">
      <c r="B7" s="21" t="s">
        <v>34</v>
      </c>
      <c r="C7" s="4"/>
      <c r="D7" s="4"/>
      <c r="E7" s="25" t="s">
        <v>120</v>
      </c>
      <c r="F7" s="16">
        <v>1000</v>
      </c>
      <c r="G7" s="4"/>
    </row>
    <row r="8" spans="2:7" ht="16.5">
      <c r="B8" s="15" t="s">
        <v>30</v>
      </c>
      <c r="C8" s="22" t="s">
        <v>29</v>
      </c>
      <c r="D8" s="23">
        <v>4780</v>
      </c>
      <c r="E8" s="18"/>
      <c r="F8" s="16"/>
      <c r="G8" s="4"/>
    </row>
    <row r="9" spans="2:7" ht="16.5">
      <c r="B9" s="21" t="s">
        <v>31</v>
      </c>
      <c r="C9" s="24" t="s">
        <v>32</v>
      </c>
      <c r="D9" s="23">
        <v>86117</v>
      </c>
      <c r="E9" s="18"/>
      <c r="F9" s="16"/>
      <c r="G9" s="4"/>
    </row>
    <row r="10" spans="2:7" ht="16.5">
      <c r="B10" s="7"/>
      <c r="C10" s="8"/>
      <c r="D10" s="9"/>
      <c r="E10" s="19" t="s">
        <v>24</v>
      </c>
      <c r="F10" s="14">
        <v>27423</v>
      </c>
      <c r="G10" s="5"/>
    </row>
    <row r="11" spans="2:7" ht="16.5">
      <c r="B11" s="11" t="s">
        <v>25</v>
      </c>
      <c r="C11" s="11"/>
      <c r="D11" s="12">
        <f>SUM(D8:D10)</f>
        <v>90897</v>
      </c>
      <c r="E11" s="11"/>
      <c r="F11" s="14">
        <f>SUM(F5:F10)</f>
        <v>30423</v>
      </c>
      <c r="G11" s="12"/>
    </row>
  </sheetData>
  <sheetProtection password="C5F8" sheet="1" objects="1" scenarios="1"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zoomScale="80" zoomScaleNormal="80" workbookViewId="0" topLeftCell="A1">
      <selection activeCell="E4" sqref="E4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42</v>
      </c>
      <c r="C1" s="42"/>
      <c r="D1" s="42"/>
      <c r="E1" s="42"/>
      <c r="F1" s="42"/>
      <c r="G1" s="42"/>
    </row>
    <row r="2" ht="12" customHeight="1"/>
    <row r="3" spans="2:7" ht="16.5">
      <c r="B3" s="3" t="s">
        <v>35</v>
      </c>
      <c r="C3" s="4" t="s">
        <v>36</v>
      </c>
      <c r="D3" s="4" t="s">
        <v>38</v>
      </c>
      <c r="E3" s="4" t="s">
        <v>37</v>
      </c>
      <c r="F3" s="4" t="s">
        <v>38</v>
      </c>
      <c r="G3" s="4" t="s">
        <v>39</v>
      </c>
    </row>
    <row r="4" spans="2:7" ht="16.5">
      <c r="B4" s="15" t="s">
        <v>43</v>
      </c>
      <c r="C4" s="22"/>
      <c r="D4" s="23"/>
      <c r="E4" s="22" t="s">
        <v>118</v>
      </c>
      <c r="F4" s="23">
        <v>1000</v>
      </c>
      <c r="G4" s="4"/>
    </row>
    <row r="5" spans="2:7" ht="16.5">
      <c r="B5" s="15" t="s">
        <v>44</v>
      </c>
      <c r="C5" s="24" t="s">
        <v>32</v>
      </c>
      <c r="D5" s="23">
        <v>1000000</v>
      </c>
      <c r="E5" s="22"/>
      <c r="F5" s="23"/>
      <c r="G5" s="4"/>
    </row>
    <row r="6" spans="2:7" ht="16.5">
      <c r="B6" s="21"/>
      <c r="C6" s="4"/>
      <c r="D6" s="4"/>
      <c r="E6" s="25"/>
      <c r="F6" s="16"/>
      <c r="G6" s="4"/>
    </row>
    <row r="7" spans="2:7" ht="16.5">
      <c r="B7" s="21"/>
      <c r="C7" s="4"/>
      <c r="D7" s="4"/>
      <c r="E7" s="25"/>
      <c r="F7" s="16"/>
      <c r="G7" s="4"/>
    </row>
    <row r="8" spans="2:7" ht="16.5">
      <c r="B8" s="15"/>
      <c r="C8" s="22"/>
      <c r="D8" s="23"/>
      <c r="E8" s="18"/>
      <c r="F8" s="16"/>
      <c r="G8" s="4"/>
    </row>
    <row r="9" spans="2:7" ht="16.5">
      <c r="B9" s="21"/>
      <c r="C9" s="24"/>
      <c r="D9" s="23"/>
      <c r="E9" s="19" t="s">
        <v>40</v>
      </c>
      <c r="F9" s="16">
        <v>9465</v>
      </c>
      <c r="G9" s="4"/>
    </row>
    <row r="10" spans="2:7" ht="16.5">
      <c r="B10" s="11" t="s">
        <v>41</v>
      </c>
      <c r="C10" s="11"/>
      <c r="D10" s="12">
        <f>SUM(D5:D9)</f>
        <v>1000000</v>
      </c>
      <c r="E10" s="11"/>
      <c r="F10" s="14">
        <f>SUM(F4:F9)</f>
        <v>10465</v>
      </c>
      <c r="G10" s="12"/>
    </row>
  </sheetData>
  <sheetProtection password="C5F8" sheet="1" objects="1" scenarios="1"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="80" zoomScaleNormal="80" workbookViewId="0" topLeftCell="A5">
      <selection activeCell="C35" sqref="C35:C3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52</v>
      </c>
      <c r="C1" s="42"/>
      <c r="D1" s="42"/>
      <c r="E1" s="42"/>
      <c r="F1" s="42"/>
      <c r="G1" s="42"/>
    </row>
    <row r="2" ht="12" customHeight="1"/>
    <row r="3" spans="2:7" ht="16.5">
      <c r="B3" s="3" t="s">
        <v>45</v>
      </c>
      <c r="C3" s="4" t="s">
        <v>46</v>
      </c>
      <c r="D3" s="4" t="s">
        <v>48</v>
      </c>
      <c r="E3" s="4" t="s">
        <v>47</v>
      </c>
      <c r="F3" s="4" t="s">
        <v>48</v>
      </c>
      <c r="G3" s="4" t="s">
        <v>49</v>
      </c>
    </row>
    <row r="4" spans="2:7" ht="16.5">
      <c r="B4" s="26" t="s">
        <v>54</v>
      </c>
      <c r="C4" s="24" t="s">
        <v>32</v>
      </c>
      <c r="D4" s="23">
        <v>1500000</v>
      </c>
      <c r="E4" s="22"/>
      <c r="F4" s="23"/>
      <c r="G4" s="4"/>
    </row>
    <row r="5" spans="2:7" ht="16.5">
      <c r="B5" s="26" t="s">
        <v>55</v>
      </c>
      <c r="C5" s="24"/>
      <c r="D5" s="23"/>
      <c r="E5" s="24" t="s">
        <v>116</v>
      </c>
      <c r="F5" s="23">
        <v>2000</v>
      </c>
      <c r="G5" s="4"/>
    </row>
    <row r="6" spans="2:7" ht="16.5">
      <c r="B6" s="6" t="s">
        <v>53</v>
      </c>
      <c r="C6" s="24"/>
      <c r="D6" s="23"/>
      <c r="E6" s="25" t="s">
        <v>117</v>
      </c>
      <c r="F6" s="16">
        <v>315</v>
      </c>
      <c r="G6" s="4"/>
    </row>
    <row r="7" spans="2:7" ht="16.5">
      <c r="B7" s="21"/>
      <c r="C7" s="4"/>
      <c r="D7" s="4"/>
      <c r="E7" s="25"/>
      <c r="F7" s="16"/>
      <c r="G7" s="4"/>
    </row>
    <row r="8" spans="2:7" ht="16.5">
      <c r="B8" s="21"/>
      <c r="C8" s="24"/>
      <c r="D8" s="23"/>
      <c r="E8" s="19" t="s">
        <v>50</v>
      </c>
      <c r="F8" s="16">
        <v>20734</v>
      </c>
      <c r="G8" s="4"/>
    </row>
    <row r="9" spans="2:7" ht="16.5">
      <c r="B9" s="11" t="s">
        <v>51</v>
      </c>
      <c r="C9" s="11"/>
      <c r="D9" s="12">
        <f>SUM(D4:D8)</f>
        <v>1500000</v>
      </c>
      <c r="E9" s="11"/>
      <c r="F9" s="14">
        <f>SUM(F4:F8)</f>
        <v>23049</v>
      </c>
      <c r="G9" s="12"/>
    </row>
  </sheetData>
  <sheetProtection password="C5F8" sheet="1" objects="1" scenarios="1"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zoomScale="80" zoomScaleNormal="80" workbookViewId="0" topLeftCell="A1">
      <selection activeCell="I18" sqref="I1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63</v>
      </c>
      <c r="C1" s="42"/>
      <c r="D1" s="42"/>
      <c r="E1" s="42"/>
      <c r="F1" s="42"/>
      <c r="G1" s="42"/>
    </row>
    <row r="2" ht="12" customHeight="1"/>
    <row r="3" spans="2:7" ht="16.5">
      <c r="B3" s="3" t="s">
        <v>56</v>
      </c>
      <c r="C3" s="4" t="s">
        <v>57</v>
      </c>
      <c r="D3" s="4" t="s">
        <v>58</v>
      </c>
      <c r="E3" s="4" t="s">
        <v>59</v>
      </c>
      <c r="F3" s="4" t="s">
        <v>58</v>
      </c>
      <c r="G3" s="4" t="s">
        <v>60</v>
      </c>
    </row>
    <row r="4" spans="2:7" ht="16.5">
      <c r="B4" s="26" t="s">
        <v>64</v>
      </c>
      <c r="C4" s="27" t="s">
        <v>65</v>
      </c>
      <c r="D4" s="28">
        <v>1500000</v>
      </c>
      <c r="E4" s="22" t="s">
        <v>112</v>
      </c>
      <c r="F4" s="23">
        <v>7000</v>
      </c>
      <c r="G4" s="4"/>
    </row>
    <row r="5" spans="2:7" ht="16.5">
      <c r="B5" s="26" t="s">
        <v>66</v>
      </c>
      <c r="C5" s="33"/>
      <c r="D5" s="23"/>
      <c r="E5" s="24" t="s">
        <v>113</v>
      </c>
      <c r="F5" s="23">
        <v>12800</v>
      </c>
      <c r="G5" s="4"/>
    </row>
    <row r="6" spans="2:7" ht="16.5">
      <c r="B6" s="6" t="s">
        <v>67</v>
      </c>
      <c r="C6" s="33"/>
      <c r="D6" s="23"/>
      <c r="E6" s="25" t="s">
        <v>114</v>
      </c>
      <c r="F6" s="16">
        <v>3000</v>
      </c>
      <c r="G6" s="4"/>
    </row>
    <row r="7" spans="2:7" ht="16.5">
      <c r="B7" s="15" t="s">
        <v>67</v>
      </c>
      <c r="C7" s="34"/>
      <c r="D7" s="4"/>
      <c r="E7" s="25" t="s">
        <v>115</v>
      </c>
      <c r="F7" s="16">
        <v>1000</v>
      </c>
      <c r="G7" s="4"/>
    </row>
    <row r="8" spans="2:7" ht="16.5">
      <c r="B8" s="15" t="s">
        <v>68</v>
      </c>
      <c r="C8" s="29" t="s">
        <v>65</v>
      </c>
      <c r="D8" s="31">
        <v>3890</v>
      </c>
      <c r="E8" s="25"/>
      <c r="F8" s="16"/>
      <c r="G8" s="4"/>
    </row>
    <row r="9" spans="2:7" ht="16.5">
      <c r="B9" s="15" t="s">
        <v>69</v>
      </c>
      <c r="C9" s="35" t="s">
        <v>70</v>
      </c>
      <c r="D9" s="31">
        <v>10000</v>
      </c>
      <c r="E9" s="25"/>
      <c r="F9" s="16"/>
      <c r="G9" s="4"/>
    </row>
    <row r="10" spans="2:7" ht="16.5">
      <c r="B10" s="15"/>
      <c r="C10" s="30"/>
      <c r="D10" s="31"/>
      <c r="E10" s="25"/>
      <c r="F10" s="16"/>
      <c r="G10" s="4"/>
    </row>
    <row r="11" spans="2:7" ht="16.5">
      <c r="B11" s="21"/>
      <c r="C11" s="4"/>
      <c r="D11" s="32"/>
      <c r="E11" s="19" t="s">
        <v>61</v>
      </c>
      <c r="F11" s="16">
        <v>27376</v>
      </c>
      <c r="G11" s="4"/>
    </row>
    <row r="12" spans="2:7" ht="16.5">
      <c r="B12" s="11" t="s">
        <v>62</v>
      </c>
      <c r="C12" s="11"/>
      <c r="D12" s="12">
        <f>SUM(D4:D11)</f>
        <v>1513890</v>
      </c>
      <c r="E12" s="11"/>
      <c r="F12" s="14">
        <f>SUM(F4:F11)</f>
        <v>51176</v>
      </c>
      <c r="G12" s="12"/>
    </row>
  </sheetData>
  <sheetProtection password="C5F8" sheet="1" objects="1" scenarios="1"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"/>
  <sheetViews>
    <sheetView zoomScale="80" zoomScaleNormal="80" workbookViewId="0" topLeftCell="A1">
      <selection activeCell="L30" sqref="L30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72</v>
      </c>
      <c r="C1" s="42"/>
      <c r="D1" s="42"/>
      <c r="E1" s="42"/>
      <c r="F1" s="42"/>
      <c r="G1" s="42"/>
    </row>
    <row r="2" ht="12" customHeight="1"/>
    <row r="3" spans="2:7" ht="16.5">
      <c r="B3" s="3" t="s">
        <v>19</v>
      </c>
      <c r="C3" s="4" t="s">
        <v>20</v>
      </c>
      <c r="D3" s="4" t="s">
        <v>21</v>
      </c>
      <c r="E3" s="4" t="s">
        <v>22</v>
      </c>
      <c r="F3" s="4" t="s">
        <v>21</v>
      </c>
      <c r="G3" s="4" t="s">
        <v>23</v>
      </c>
    </row>
    <row r="4" spans="2:7" ht="16.5">
      <c r="B4" s="21"/>
      <c r="C4" s="24"/>
      <c r="D4" s="23"/>
      <c r="E4" s="19" t="s">
        <v>71</v>
      </c>
      <c r="F4" s="16">
        <v>12628</v>
      </c>
      <c r="G4" s="4"/>
    </row>
    <row r="5" spans="2:7" ht="16.5">
      <c r="B5" s="11" t="s">
        <v>25</v>
      </c>
      <c r="C5" s="11"/>
      <c r="D5" s="12">
        <f>SUM(D4:D4)</f>
        <v>0</v>
      </c>
      <c r="E5" s="11"/>
      <c r="F5" s="14">
        <f>SUM(F4:F4)</f>
        <v>12628</v>
      </c>
      <c r="G5" s="12"/>
    </row>
  </sheetData>
  <sheetProtection password="C5F8" sheet="1" objects="1" scenarios="1"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zoomScale="80" zoomScaleNormal="80" workbookViewId="0" topLeftCell="A1">
      <selection activeCell="E8" sqref="E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80</v>
      </c>
      <c r="C1" s="42"/>
      <c r="D1" s="42"/>
      <c r="E1" s="42"/>
      <c r="F1" s="42"/>
      <c r="G1" s="42"/>
    </row>
    <row r="2" ht="12" customHeight="1"/>
    <row r="3" spans="2:7" ht="16.5">
      <c r="B3" s="3" t="s">
        <v>73</v>
      </c>
      <c r="C3" s="4" t="s">
        <v>74</v>
      </c>
      <c r="D3" s="4" t="s">
        <v>75</v>
      </c>
      <c r="E3" s="4" t="s">
        <v>76</v>
      </c>
      <c r="F3" s="4" t="s">
        <v>75</v>
      </c>
      <c r="G3" s="4" t="s">
        <v>77</v>
      </c>
    </row>
    <row r="4" spans="2:7" ht="16.5">
      <c r="B4" s="26" t="s">
        <v>81</v>
      </c>
      <c r="C4" s="24"/>
      <c r="D4" s="17"/>
      <c r="E4" s="24" t="s">
        <v>108</v>
      </c>
      <c r="F4" s="17">
        <v>1600</v>
      </c>
      <c r="G4" s="4"/>
    </row>
    <row r="5" spans="2:7" ht="16.5">
      <c r="B5" s="26" t="s">
        <v>81</v>
      </c>
      <c r="C5" s="24"/>
      <c r="D5" s="17"/>
      <c r="E5" s="24" t="s">
        <v>109</v>
      </c>
      <c r="F5" s="17">
        <v>600</v>
      </c>
      <c r="G5" s="4"/>
    </row>
    <row r="6" spans="2:7" ht="16.5">
      <c r="B6" s="26" t="s">
        <v>81</v>
      </c>
      <c r="C6" s="24"/>
      <c r="D6" s="17"/>
      <c r="E6" s="24" t="s">
        <v>110</v>
      </c>
      <c r="F6" s="17">
        <v>200</v>
      </c>
      <c r="G6" s="4"/>
    </row>
    <row r="7" spans="2:7" ht="16.5">
      <c r="B7" s="26" t="s">
        <v>82</v>
      </c>
      <c r="C7" s="24" t="s">
        <v>83</v>
      </c>
      <c r="D7" s="17">
        <v>3000</v>
      </c>
      <c r="E7" s="4"/>
      <c r="F7" s="4"/>
      <c r="G7" s="4"/>
    </row>
    <row r="8" spans="2:7" ht="16.5">
      <c r="B8" s="26" t="s">
        <v>84</v>
      </c>
      <c r="C8" s="24"/>
      <c r="D8" s="17"/>
      <c r="E8" s="24" t="s">
        <v>111</v>
      </c>
      <c r="F8" s="17">
        <v>24000</v>
      </c>
      <c r="G8" s="4"/>
    </row>
    <row r="9" spans="2:7" ht="16.5">
      <c r="B9" s="21"/>
      <c r="C9" s="24"/>
      <c r="D9" s="23"/>
      <c r="E9" s="19" t="s">
        <v>78</v>
      </c>
      <c r="F9" s="16">
        <v>6052</v>
      </c>
      <c r="G9" s="4"/>
    </row>
    <row r="10" spans="2:7" ht="16.5">
      <c r="B10" s="11" t="s">
        <v>79</v>
      </c>
      <c r="C10" s="11"/>
      <c r="D10" s="12">
        <f>SUM(D7:D9)</f>
        <v>3000</v>
      </c>
      <c r="E10" s="11"/>
      <c r="F10" s="14">
        <f>SUM(F4:F9)</f>
        <v>32452</v>
      </c>
      <c r="G10" s="12"/>
    </row>
  </sheetData>
  <sheetProtection password="C5F8" sheet="1" objects="1" scenarios="1"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="80" zoomScaleNormal="80" workbookViewId="0" topLeftCell="A1">
      <selection activeCell="E8" sqref="E8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42" t="s">
        <v>92</v>
      </c>
      <c r="C1" s="42"/>
      <c r="D1" s="42"/>
      <c r="E1" s="42"/>
      <c r="F1" s="42"/>
      <c r="G1" s="42"/>
    </row>
    <row r="2" ht="12" customHeight="1">
      <c r="B2" s="2">
        <v>9</v>
      </c>
    </row>
    <row r="3" spans="2:7" ht="16.5">
      <c r="B3" s="3" t="s">
        <v>85</v>
      </c>
      <c r="C3" s="4" t="s">
        <v>86</v>
      </c>
      <c r="D3" s="4" t="s">
        <v>87</v>
      </c>
      <c r="E3" s="4" t="s">
        <v>88</v>
      </c>
      <c r="F3" s="4" t="s">
        <v>87</v>
      </c>
      <c r="G3" s="4" t="s">
        <v>89</v>
      </c>
    </row>
    <row r="4" spans="2:7" ht="16.5">
      <c r="B4" s="26" t="s">
        <v>93</v>
      </c>
      <c r="C4" s="24" t="s">
        <v>32</v>
      </c>
      <c r="D4" s="17">
        <v>2500000</v>
      </c>
      <c r="E4" s="24"/>
      <c r="F4" s="17"/>
      <c r="G4" s="4"/>
    </row>
    <row r="5" spans="2:7" ht="16.5">
      <c r="B5" s="26" t="s">
        <v>104</v>
      </c>
      <c r="C5" s="24"/>
      <c r="D5" s="17"/>
      <c r="E5" s="24" t="s">
        <v>105</v>
      </c>
      <c r="F5" s="17">
        <v>6000</v>
      </c>
      <c r="G5" s="4"/>
    </row>
    <row r="6" spans="2:7" ht="16.5">
      <c r="B6" s="26" t="s">
        <v>94</v>
      </c>
      <c r="C6" s="24" t="s">
        <v>32</v>
      </c>
      <c r="D6" s="17">
        <v>2500000</v>
      </c>
      <c r="E6" s="24"/>
      <c r="F6" s="17"/>
      <c r="G6" s="4"/>
    </row>
    <row r="7" spans="2:7" ht="16.5">
      <c r="B7" s="6" t="s">
        <v>102</v>
      </c>
      <c r="C7" s="24"/>
      <c r="D7" s="17"/>
      <c r="E7" s="36" t="s">
        <v>106</v>
      </c>
      <c r="F7" s="17">
        <v>12300</v>
      </c>
      <c r="G7" s="4"/>
    </row>
    <row r="8" spans="2:7" ht="16.5">
      <c r="B8" s="6" t="s">
        <v>103</v>
      </c>
      <c r="C8" s="24"/>
      <c r="D8" s="17"/>
      <c r="E8" s="36" t="s">
        <v>107</v>
      </c>
      <c r="F8" s="17">
        <v>2240</v>
      </c>
      <c r="G8" s="4"/>
    </row>
    <row r="9" spans="2:7" ht="16.5">
      <c r="B9" s="26" t="s">
        <v>95</v>
      </c>
      <c r="C9" s="24" t="s">
        <v>96</v>
      </c>
      <c r="D9" s="17">
        <v>3000</v>
      </c>
      <c r="E9" s="24"/>
      <c r="F9" s="17"/>
      <c r="G9" s="4"/>
    </row>
    <row r="10" spans="2:7" ht="16.5">
      <c r="B10" s="26" t="s">
        <v>97</v>
      </c>
      <c r="C10" s="24" t="s">
        <v>98</v>
      </c>
      <c r="D10" s="17">
        <v>100000</v>
      </c>
      <c r="E10" s="4"/>
      <c r="F10" s="4"/>
      <c r="G10" s="4"/>
    </row>
    <row r="11" spans="2:7" ht="16.5">
      <c r="B11" s="26" t="s">
        <v>99</v>
      </c>
      <c r="C11" s="24" t="s">
        <v>98</v>
      </c>
      <c r="D11" s="17">
        <v>71700</v>
      </c>
      <c r="E11" s="24"/>
      <c r="F11" s="17"/>
      <c r="G11" s="4"/>
    </row>
    <row r="12" spans="2:7" ht="16.5">
      <c r="B12" s="37" t="s">
        <v>100</v>
      </c>
      <c r="C12" s="24" t="s">
        <v>101</v>
      </c>
      <c r="D12" s="17">
        <v>90286</v>
      </c>
      <c r="E12" s="24"/>
      <c r="F12" s="17"/>
      <c r="G12" s="4"/>
    </row>
    <row r="13" spans="2:7" ht="16.5">
      <c r="B13" s="21"/>
      <c r="C13" s="24"/>
      <c r="D13" s="23"/>
      <c r="E13" s="19" t="s">
        <v>90</v>
      </c>
      <c r="F13" s="16">
        <v>48183</v>
      </c>
      <c r="G13" s="4"/>
    </row>
    <row r="14" spans="2:7" ht="16.5">
      <c r="B14" s="11" t="s">
        <v>91</v>
      </c>
      <c r="C14" s="11"/>
      <c r="D14" s="12">
        <f>SUM(D4:D13)</f>
        <v>5264986</v>
      </c>
      <c r="E14" s="11"/>
      <c r="F14" s="14">
        <f>SUM(F4:F13)</f>
        <v>68723</v>
      </c>
      <c r="G14" s="12"/>
    </row>
  </sheetData>
  <sheetProtection password="C5F8" sheet="1" objects="1" scenarios="1"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CS225</dc:creator>
  <cp:keywords/>
  <dc:description/>
  <cp:lastModifiedBy>CS225</cp:lastModifiedBy>
  <dcterms:created xsi:type="dcterms:W3CDTF">2012-02-14T06:25:13Z</dcterms:created>
  <dcterms:modified xsi:type="dcterms:W3CDTF">2014-05-16T01:41:12Z</dcterms:modified>
  <cp:category/>
  <cp:version/>
  <cp:contentType/>
  <cp:contentStatus/>
</cp:coreProperties>
</file>